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3bcbf717f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rimentos PoW" sheetId="1" r:id="R56617a99bf8b4362"/>
    <x:sheet xmlns:r="http://schemas.openxmlformats.org/officeDocument/2006/relationships" name="Riesgo de reversión" sheetId="2" r:id="Rfbd5e3a0b85444d3"/>
    <x:sheet xmlns:r="http://schemas.openxmlformats.org/officeDocument/2006/relationships" name="Ruta de laboratorios" sheetId="3" r:id="R67bbf829082449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"/>
    <x:numFmt numFmtId="201" formatCode="#,##0"/>
    <x:numFmt numFmtId="202" formatCode="0.000"/>
    <x:numFmt numFmtId="203" formatCode="0.000000"/>
    <x:numFmt numFmtId="204" formatCode="0%"/>
    <x:numFmt numFmtId="205" formatCode="0.0000%"/>
  </x:numFmts>
  <x:fonts count="6">
    <x:font>
      <x:sz val="11"/>
      <x:name val="Carlito"/>
    </x:font>
    <x:font>
      <x:b/>
      <x:sz val="16"/>
      <x:color rgb="FF17212B"/>
      <x:name val="Arial"/>
    </x:font>
    <x:font>
      <x:b/>
      <x:sz val="10"/>
      <x:color rgb="FFFFFFFF"/>
      <x:name val="Arial"/>
    </x:font>
    <x:font>
      <x:sz val="10"/>
      <x:color rgb="FF17212B"/>
      <x:name val="Arial"/>
    </x:font>
    <x:font>
      <x:i/>
      <x:sz val="10"/>
      <x:color rgb="FF5B6873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12B"/>
      </x:patternFill>
    </x:fill>
    <x:fill>
      <x:patternFill patternType="solid">
        <x:fgColor rgb="FFFFF1D9"/>
      </x:patternFill>
    </x:fill>
  </x:fills>
  <x:borders count="9">
    <x:border/>
    <x:border>
      <x:left style="thin">
        <x:color rgb="FFC8D0D7"/>
      </x:left>
      <x:top style="thin">
        <x:color rgb="FFC8D0D7"/>
      </x:top>
    </x:border>
    <x:border>
      <x:top style="thin">
        <x:color rgb="FFC8D0D7"/>
      </x:top>
    </x:border>
    <x:border>
      <x:right style="thin">
        <x:color rgb="FFC8D0D7"/>
      </x:right>
      <x:top style="thin">
        <x:color rgb="FFC8D0D7"/>
      </x:top>
    </x:border>
    <x:border>
      <x:left style="thin">
        <x:color rgb="FFC8D0D7"/>
      </x:left>
    </x:border>
    <x:border>
      <x:right style="thin">
        <x:color rgb="FFC8D0D7"/>
      </x:right>
    </x:border>
    <x:border>
      <x:left style="thin">
        <x:color rgb="FFC8D0D7"/>
      </x:left>
      <x:bottom style="thin">
        <x:color rgb="FFC8D0D7"/>
      </x:bottom>
    </x:border>
    <x:border>
      <x:bottom style="thin">
        <x:color rgb="FFC8D0D7"/>
      </x:bottom>
    </x:border>
    <x:border>
      <x:right style="thin">
        <x:color rgb="FFC8D0D7"/>
      </x:right>
      <x:bottom style="thin">
        <x:color rgb="FFC8D0D7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3" borderId="7" xfId="0" applyNumberFormat="1" applyFont="1" applyFill="1" applyBorder="1"/>
    <x:xf numFmtId="0" fontId="3" fillId="0" borderId="7" xfId="0" applyNumberFormat="1" applyFont="1" applyFill="1" applyBorder="1"/>
    <x:xf numFmtId="0" fontId="3" fillId="0" borderId="8" xfId="0" applyNumberFormat="1" applyFont="1" applyFill="1" applyBorder="1"/>
    <x:xf numFmtId="200" fontId="3" fillId="0" borderId="4" xfId="0" applyNumberFormat="1" applyFont="1" applyFill="1" applyBorder="1"/>
    <x:xf numFmtId="200" fontId="3" fillId="0" borderId="6" xfId="0" applyNumberFormat="1" applyFont="1" applyFill="1" applyBorder="1"/>
    <x:xf numFmtId="201" fontId="3" fillId="3" borderId="0" xfId="0" applyNumberFormat="1" applyFont="1" applyFill="1" applyBorder="1"/>
    <x:xf numFmtId="201" fontId="3" fillId="3" borderId="7" xfId="0" applyNumberFormat="1" applyFont="1" applyFill="1" applyBorder="1"/>
    <x:xf numFmtId="202" fontId="3" fillId="3" borderId="0" xfId="0" applyNumberFormat="1" applyFont="1" applyFill="1" applyBorder="1"/>
    <x:xf numFmtId="202" fontId="3" fillId="3" borderId="7" xfId="0" applyNumberFormat="1" applyFont="1" applyFill="1" applyBorder="1"/>
    <x:xf numFmtId="201" fontId="3" fillId="0" borderId="0" xfId="0" applyNumberFormat="1" applyFont="1" applyFill="1" applyBorder="1"/>
    <x:xf numFmtId="201" fontId="3" fillId="0" borderId="7" xfId="0" applyNumberFormat="1" applyFont="1" applyFill="1" applyBorder="1"/>
    <x:xf numFmtId="203" fontId="3" fillId="0" borderId="5" xfId="0" applyNumberFormat="1" applyFont="1" applyFill="1" applyBorder="1"/>
    <x:xf numFmtId="203" fontId="3" fillId="0" borderId="8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204" fontId="5" fillId="3" borderId="0" xfId="0" applyNumberFormat="1" applyFont="1" applyFill="1" applyBorder="1"/>
    <x:xf numFmtId="0" fontId="5" fillId="0" borderId="0" xfId="0" applyNumberFormat="1" applyFont="1" applyFill="1" applyBorder="1"/>
    <x:xf numFmtId="205" fontId="5" fillId="0" borderId="0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2" xfId="0" applyNumberFormat="1" applyFont="1" applyFill="1" applyBorder="1" applyAlignment="1">
      <x:alignment horizontal="center"/>
    </x:xf>
    <x:xf numFmtId="0" fontId="2" fillId="2" borderId="3" xfId="0" applyNumberFormat="1" applyFont="1" applyFill="1" applyBorder="1" applyAlignment="1">
      <x:alignment horizontal="center"/>
    </x:xf>
    <x:xf numFmtId="204" fontId="5" fillId="3" borderId="4" xfId="0" applyNumberFormat="1" applyFont="1" applyFill="1" applyBorder="1"/>
    <x:xf numFmtId="205" fontId="5" fillId="0" borderId="5" xfId="0" applyNumberFormat="1" applyFont="1" applyFill="1" applyBorder="1"/>
    <x:xf numFmtId="204" fontId="5" fillId="3" borderId="6" xfId="0" applyNumberFormat="1" applyFont="1" applyFill="1" applyBorder="1"/>
    <x:xf numFmtId="205" fontId="5" fillId="0" borderId="7" xfId="0" applyNumberFormat="1" applyFont="1" applyFill="1" applyBorder="1"/>
    <x:xf numFmtId="205" fontId="5" fillId="0" borderId="8" xfId="0" applyNumberFormat="1" applyFont="1" applyFill="1" applyBorder="1"/>
    <x:xf numFmtId="0" fontId="3" fillId="3" borderId="5" xfId="0" applyNumberFormat="1" applyFont="1" applyFill="1" applyBorder="1"/>
    <x:xf numFmtId="0" fontId="3" fillId="3" borderId="8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29e28fb0d4fd1" /><Relationship Type="http://schemas.openxmlformats.org/officeDocument/2006/relationships/theme" Target="/xl/theme/theme1.xml" Id="R60eba9e111964824" /><Relationship Type="http://schemas.openxmlformats.org/officeDocument/2006/relationships/sharedStrings" Target="/xl/sharedStrings.xml" Id="R2a852909aebc4359" /><Relationship Type="http://schemas.openxmlformats.org/officeDocument/2006/relationships/worksheet" Target="/xl/worksheets/sheet1.xml" Id="R56617a99bf8b4362" /><Relationship Type="http://schemas.openxmlformats.org/officeDocument/2006/relationships/worksheet" Target="/xl/worksheets/sheet2.xml" Id="Rfbd5e3a0b85444d3" /><Relationship Type="http://schemas.openxmlformats.org/officeDocument/2006/relationships/worksheet" Target="/xl/worksheets/sheet3.xml" Id="R67bbf829082449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2" max="2" width="19" hidden="0" customWidth="1"/>
    <x:col min="3" max="3" width="19" hidden="0" customWidth="1"/>
    <x:col min="4" max="4" width="22" hidden="0" customWidth="1"/>
    <x:col min="5" max="5" width="19" hidden="0" customWidth="1"/>
    <x:col min="6" max="6" width="19" hidden="0" customWidth="1"/>
    <x:col min="7" max="7" width="19" hidden="0" customWidth="1"/>
  </x:cols>
  <x:sheetData>
    <x:row r="2">
      <x:c r="B2" s="1" t="str">
        <x:v>Experimentos de Proof of Work</x:v>
      </x:c>
    </x:row>
    <x:row r="4" ht="42" customHeight="1">
      <x:c r="B4" s="9" t="str">
        <x:v>Dificultad hex</x:v>
      </x:c>
      <x:c r="C4" s="10" t="str">
        <x:v>Intentos observados</x:v>
      </x:c>
      <x:c r="D4" s="10" t="str">
        <x:v>Tiempo observado (s)</x:v>
      </x:c>
      <x:c r="E4" s="10" t="str">
        <x:v>Hashrate estimado (H/s)</x:v>
      </x:c>
      <x:c r="F4" s="10" t="str">
        <x:v>Intentos esperados</x:v>
      </x:c>
      <x:c r="G4" s="11" t="str">
        <x:v>Tiempo esperado (s)</x:v>
      </x:c>
    </x:row>
    <x:row r="5">
      <x:c r="B5" s="18" t="n">
        <x:v>1</x:v>
      </x:c>
      <x:c r="C5" s="20"/>
      <x:c r="D5" s="22"/>
      <x:c r="E5" s="20" t="n">
        <x:v>1000000</x:v>
      </x:c>
      <x:c r="F5" s="24" t="n">
        <x:f>POWER(16,B5)</x:f>
        <x:v>16</x:v>
      </x:c>
      <x:c r="G5" s="26" t="n">
        <x:f>F5/E5</x:f>
        <x:v>0.000016</x:v>
      </x:c>
    </x:row>
    <x:row r="6">
      <x:c r="B6" s="18" t="n">
        <x:v>2</x:v>
      </x:c>
      <x:c r="C6" s="20"/>
      <x:c r="D6" s="22"/>
      <x:c r="E6" s="20" t="n">
        <x:v>1000000</x:v>
      </x:c>
      <x:c r="F6" s="24" t="n">
        <x:f>POWER(16,B6)</x:f>
        <x:v>256</x:v>
      </x:c>
      <x:c r="G6" s="26" t="n">
        <x:f>F6/E6</x:f>
        <x:v>0.000256</x:v>
      </x:c>
    </x:row>
    <x:row r="7">
      <x:c r="B7" s="18" t="n">
        <x:v>3</x:v>
      </x:c>
      <x:c r="C7" s="20"/>
      <x:c r="D7" s="22"/>
      <x:c r="E7" s="20" t="n">
        <x:v>1000000</x:v>
      </x:c>
      <x:c r="F7" s="24" t="n">
        <x:f>POWER(16,B7)</x:f>
        <x:v>4096</x:v>
      </x:c>
      <x:c r="G7" s="26" t="n">
        <x:f>F7/E7</x:f>
        <x:v>0.004096</x:v>
      </x:c>
    </x:row>
    <x:row r="8">
      <x:c r="B8" s="18" t="n">
        <x:v>4</x:v>
      </x:c>
      <x:c r="C8" s="20"/>
      <x:c r="D8" s="22"/>
      <x:c r="E8" s="20" t="n">
        <x:v>1000000</x:v>
      </x:c>
      <x:c r="F8" s="24" t="n">
        <x:f>POWER(16,B8)</x:f>
        <x:v>65536</x:v>
      </x:c>
      <x:c r="G8" s="26" t="n">
        <x:f>F8/E8</x:f>
        <x:v>0.065536</x:v>
      </x:c>
    </x:row>
    <x:row r="9">
      <x:c r="B9" s="18" t="n">
        <x:v>5</x:v>
      </x:c>
      <x:c r="C9" s="20"/>
      <x:c r="D9" s="22"/>
      <x:c r="E9" s="20" t="n">
        <x:v>1000000</x:v>
      </x:c>
      <x:c r="F9" s="24" t="n">
        <x:f>POWER(16,B9)</x:f>
        <x:v>1048576</x:v>
      </x:c>
      <x:c r="G9" s="26" t="n">
        <x:f>F9/E9</x:f>
        <x:v>1.048576</x:v>
      </x:c>
    </x:row>
    <x:row r="10">
      <x:c r="B10" s="19" t="n">
        <x:v>6</x:v>
      </x:c>
      <x:c r="C10" s="21"/>
      <x:c r="D10" s="23"/>
      <x:c r="E10" s="21" t="n">
        <x:v>1000000</x:v>
      </x:c>
      <x:c r="F10" s="25" t="n">
        <x:f>POWER(16,B10)</x:f>
        <x:v>16777216</x:v>
      </x:c>
      <x:c r="G10" s="27" t="n">
        <x:f>F10/E10</x:f>
        <x:v>16.777216</x:v>
      </x:c>
    </x:row>
    <x:row r="12">
      <x:c r="B12" s="29" t="str">
        <x:v>Las celdas ámbar son entradas. En un experimento ideal, cada dígito hexadecimal adicional multiplica por 16 los intentos esperados.</x:v>
      </x:c>
    </x:row>
  </x:sheetData>
  <x:mergeCells>
    <x:mergeCell ref="B2:G2"/>
    <x:mergeCell ref="B12:G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B2" s="1" t="str">
        <x:v>Aproximación de la probabilidad de alcance</x:v>
      </x:c>
    </x:row>
    <x:row r="4">
      <x:c r="B4" s="36" t="str">
        <x:v>Hashrate atacante q</x:v>
      </x:c>
      <x:c r="C4" s="37" t="n">
        <x:v>1</x:v>
      </x:c>
      <x:c r="D4" s="37" t="n">
        <x:v>2</x:v>
      </x:c>
      <x:c r="E4" s="37" t="n">
        <x:v>3</x:v>
      </x:c>
      <x:c r="F4" s="37" t="n">
        <x:v>4</x:v>
      </x:c>
      <x:c r="G4" s="38" t="n">
        <x:v>6</x:v>
      </x:c>
    </x:row>
    <x:row r="5">
      <x:c r="B5" s="39" t="n">
        <x:v>0.1</x:v>
      </x:c>
      <x:c r="C5" s="35" t="n">
        <x:f>IF($B5&gt;=0.5,1,POWER($B5/(1-$B5),C$4))</x:f>
        <x:v>0.11111111111111112</x:v>
      </x:c>
      <x:c r="D5" s="35" t="n">
        <x:f>IF($B5&gt;=0.5,1,POWER($B5/(1-$B5),D$4))</x:f>
        <x:v>0.01234567901234568</x:v>
      </x:c>
      <x:c r="E5" s="35" t="n">
        <x:f>IF($B5&gt;=0.5,1,POWER($B5/(1-$B5),E$4))</x:f>
        <x:v>0.0013717421124828536</x:v>
      </x:c>
      <x:c r="F5" s="35" t="n">
        <x:f>IF($B5&gt;=0.5,1,POWER($B5/(1-$B5),F$4))</x:f>
        <x:v>0.0001524157902758726</x:v>
      </x:c>
      <x:c r="G5" s="40" t="n">
        <x:f>IF($B5&gt;=0.5,1,POWER($B5/(1-$B5),G$4))</x:f>
        <x:v>0.0000018816764231589214</x:v>
      </x:c>
    </x:row>
    <x:row r="6">
      <x:c r="B6" s="39" t="n">
        <x:v>0.2</x:v>
      </x:c>
      <x:c r="C6" s="35" t="n">
        <x:f>IF($B6&gt;=0.5,1,POWER($B6/(1-$B6),C$4))</x:f>
        <x:v>0.25</x:v>
      </x:c>
      <x:c r="D6" s="35" t="n">
        <x:f>IF($B6&gt;=0.5,1,POWER($B6/(1-$B6),D$4))</x:f>
        <x:v>0.0625</x:v>
      </x:c>
      <x:c r="E6" s="35" t="n">
        <x:f>IF($B6&gt;=0.5,1,POWER($B6/(1-$B6),E$4))</x:f>
        <x:v>0.015625</x:v>
      </x:c>
      <x:c r="F6" s="35" t="n">
        <x:f>IF($B6&gt;=0.5,1,POWER($B6/(1-$B6),F$4))</x:f>
        <x:v>0.00390625</x:v>
      </x:c>
      <x:c r="G6" s="40" t="n">
        <x:f>IF($B6&gt;=0.5,1,POWER($B6/(1-$B6),G$4))</x:f>
        <x:v>0.000244140625</x:v>
      </x:c>
    </x:row>
    <x:row r="7">
      <x:c r="B7" s="39" t="n">
        <x:v>0.3</x:v>
      </x:c>
      <x:c r="C7" s="35" t="n">
        <x:f>IF($B7&gt;=0.5,1,POWER($B7/(1-$B7),C$4))</x:f>
        <x:v>0.4285714285714286</x:v>
      </x:c>
      <x:c r="D7" s="35" t="n">
        <x:f>IF($B7&gt;=0.5,1,POWER($B7/(1-$B7),D$4))</x:f>
        <x:v>0.18367346938775514</x:v>
      </x:c>
      <x:c r="E7" s="35" t="n">
        <x:f>IF($B7&gt;=0.5,1,POWER($B7/(1-$B7),E$4))</x:f>
        <x:v>0.07871720116618078</x:v>
      </x:c>
      <x:c r="F7" s="35" t="n">
        <x:f>IF($B7&gt;=0.5,1,POWER($B7/(1-$B7),F$4))</x:f>
        <x:v>0.03373594335693462</x:v>
      </x:c>
      <x:c r="G7" s="40" t="n">
        <x:f>IF($B7&gt;=0.5,1,POWER($B7/(1-$B7),G$4))</x:f>
        <x:v>0.006196397759436972</x:v>
      </x:c>
    </x:row>
    <x:row r="8">
      <x:c r="B8" s="41" t="n">
        <x:v>0.4</x:v>
      </x:c>
      <x:c r="C8" s="42" t="n">
        <x:f>IF($B8&gt;=0.5,1,POWER($B8/(1-$B8),C$4))</x:f>
        <x:v>0.6666666666666667</x:v>
      </x:c>
      <x:c r="D8" s="42" t="n">
        <x:f>IF($B8&gt;=0.5,1,POWER($B8/(1-$B8),D$4))</x:f>
        <x:v>0.44444444444444453</x:v>
      </x:c>
      <x:c r="E8" s="42" t="n">
        <x:f>IF($B8&gt;=0.5,1,POWER($B8/(1-$B8),E$4))</x:f>
        <x:v>0.2962962962962964</x:v>
      </x:c>
      <x:c r="F8" s="42" t="n">
        <x:f>IF($B8&gt;=0.5,1,POWER($B8/(1-$B8),F$4))</x:f>
        <x:v>0.19753086419753096</x:v>
      </x:c>
      <x:c r="G8" s="43" t="n">
        <x:f>IF($B8&gt;=0.5,1,POWER($B8/(1-$B8),G$4))</x:f>
        <x:v>0.08779149519890267</x:v>
      </x:c>
    </x:row>
    <x:row r="10">
      <x:c r="B10" s="29" t="str">
        <x:v>Modelo simplificado de alcance (q/p)^z cuando q &lt; p. El cálculo completo del white paper integra la distribución de bloques que el atacante podría minar mientras el receptor espera z confirmaciones.</x:v>
      </x:c>
    </x:row>
  </x:sheetData>
  <x:mergeCells>
    <x:mergeCell ref="B2:G2"/>
    <x:mergeCell ref="B10:G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2" max="2" width="10" hidden="0" customWidth="1"/>
    <x:col min="3" max="3" width="29" hidden="0" customWidth="1"/>
    <x:col min="4" max="4" width="34" hidden="0" customWidth="1"/>
    <x:col min="5" max="5" width="16" hidden="0" customWidth="1"/>
    <x:col min="6" max="6" width="30" hidden="0" customWidth="1"/>
  </x:cols>
  <x:sheetData>
    <x:row r="2">
      <x:c r="B2" s="1" t="str">
        <x:v>Ruta de laboratorios de Bitcoin</x:v>
      </x:c>
    </x:row>
    <x:row r="4">
      <x:c r="B4" s="36" t="str">
        <x:v>Orden</x:v>
      </x:c>
      <x:c r="C4" s="37" t="str">
        <x:v>Laboratorio</x:v>
      </x:c>
      <x:c r="D4" s="37" t="str">
        <x:v>Concepto central</x:v>
      </x:c>
      <x:c r="E4" s="37" t="str">
        <x:v>Estado</x:v>
      </x:c>
      <x:c r="F4" s="38" t="str">
        <x:v>Observaciones</x:v>
      </x:c>
    </x:row>
    <x:row r="5">
      <x:c r="B5" s="12" t="n">
        <x:v>1</x:v>
      </x:c>
      <x:c r="C5" s="7" t="str">
        <x:v>Claves y direcciones</x:v>
      </x:c>
      <x:c r="D5" s="7" t="str">
        <x:v>Control y autorización</x:v>
      </x:c>
      <x:c r="E5" s="8" t="str">
        <x:v>Pendiente</x:v>
      </x:c>
      <x:c r="F5" s="44"/>
    </x:row>
    <x:row r="6">
      <x:c r="B6" s="12" t="n">
        <x:v>2</x:v>
      </x:c>
      <x:c r="C6" s="7" t="str">
        <x:v>SHA-256 y avalancha</x:v>
      </x:c>
      <x:c r="D6" s="7" t="str">
        <x:v>Integridad y difusión</x:v>
      </x:c>
      <x:c r="E6" s="8" t="str">
        <x:v>Pendiente</x:v>
      </x:c>
      <x:c r="F6" s="44"/>
    </x:row>
    <x:row r="7">
      <x:c r="B7" s="12" t="n">
        <x:v>3</x:v>
      </x:c>
      <x:c r="C7" s="7" t="str">
        <x:v>Modelo UTXO</x:v>
      </x:c>
      <x:c r="D7" s="7" t="str">
        <x:v>Inputs, outputs y cambio</x:v>
      </x:c>
      <x:c r="E7" s="8" t="str">
        <x:v>Pendiente</x:v>
      </x:c>
      <x:c r="F7" s="44"/>
    </x:row>
    <x:row r="8">
      <x:c r="B8" s="12" t="n">
        <x:v>4</x:v>
      </x:c>
      <x:c r="C8" s="7" t="str">
        <x:v>Bitcoin Transaction Lab</x:v>
      </x:c>
      <x:c r="D8" s="7" t="str">
        <x:v>Construcción y validación</x:v>
      </x:c>
      <x:c r="E8" s="8" t="str">
        <x:v>Pendiente</x:v>
      </x:c>
      <x:c r="F8" s="44"/>
    </x:row>
    <x:row r="9">
      <x:c r="B9" s="12" t="n">
        <x:v>5</x:v>
      </x:c>
      <x:c r="C9" s="7" t="str">
        <x:v>Mempool, fees y minería</x:v>
      </x:c>
      <x:c r="D9" s="7" t="str">
        <x:v>Prioridad y Proof of Work</x:v>
      </x:c>
      <x:c r="E9" s="8" t="str">
        <x:v>Pendiente</x:v>
      </x:c>
      <x:c r="F9" s="44"/>
    </x:row>
    <x:row r="10">
      <x:c r="B10" s="12" t="n">
        <x:v>6</x:v>
      </x:c>
      <x:c r="C10" s="7" t="str">
        <x:v>Merkle Tree y Merkle Proof</x:v>
      </x:c>
      <x:c r="D10" s="7" t="str">
        <x:v>Compromiso y prueba de inclusión</x:v>
      </x:c>
      <x:c r="E10" s="8" t="str">
        <x:v>Pendiente</x:v>
      </x:c>
      <x:c r="F10" s="44"/>
    </x:row>
    <x:row r="11">
      <x:c r="B11" s="12" t="n">
        <x:v>7</x:v>
      </x:c>
      <x:c r="C11" s="7" t="str">
        <x:v>Fork, chainwork y confirmaciones</x:v>
      </x:c>
      <x:c r="D11" s="7" t="str">
        <x:v>Selección de historia</x:v>
      </x:c>
      <x:c r="E11" s="8" t="str">
        <x:v>Pendiente</x:v>
      </x:c>
      <x:c r="F11" s="44"/>
    </x:row>
    <x:row r="12">
      <x:c r="B12" s="12" t="n">
        <x:v>8</x:v>
      </x:c>
      <x:c r="C12" s="7" t="str">
        <x:v>Ataque del 51%</x:v>
      </x:c>
      <x:c r="D12" s="7" t="str">
        <x:v>Reorganización y límites</x:v>
      </x:c>
      <x:c r="E12" s="8" t="str">
        <x:v>Pendiente</x:v>
      </x:c>
      <x:c r="F12" s="44"/>
    </x:row>
    <x:row r="13">
      <x:c r="B13" s="14" t="n">
        <x:v>9</x:v>
      </x:c>
      <x:c r="C13" s="16" t="str">
        <x:v>Lightning Network</x:v>
      </x:c>
      <x:c r="D13" s="16" t="str">
        <x:v>Canales, rutas y liquidez</x:v>
      </x:c>
      <x:c r="E13" s="15" t="str">
        <x:v>Pendiente</x:v>
      </x:c>
      <x:c r="F13" s="45"/>
    </x:row>
  </x:sheetData>
  <x:mergeCells>
    <x:mergeCell ref="B2:F2"/>
  </x:mergeCells>
  <x:dataValidations count="1">
    <x:dataValidation type="list" sqref="E5:E13">
      <x:formula1>"Pendiente,En curso,Completado"</x:formula1>
    </x:dataValidation>
  </x:dataValidations>
  <x:pageMargins left="0.7" right="0.7" top="0.75" bottom="0.75" header="0.3" footer="0.3"/>
</x:worksheet>
</file>